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<sst xmlns="http://schemas.openxmlformats.org/spreadsheetml/2006/main" count="77" uniqueCount="59">
  <si>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Bazzotti</t>
  </si>
  <si>
    <t>Bonizzato</t>
  </si>
  <si>
    <t>Caloi</t>
  </si>
  <si>
    <t>Cassandrini</t>
  </si>
  <si>
    <t>Danzi</t>
  </si>
  <si>
    <t>Figus</t>
  </si>
  <si>
    <t>Fiocco</t>
  </si>
  <si>
    <t>Gaiardoni</t>
  </si>
  <si>
    <t>Grandi A</t>
  </si>
  <si>
    <t>Grandi D</t>
  </si>
  <si>
    <t>Piccoli</t>
  </si>
  <si>
    <t>Rampo</t>
  </si>
  <si>
    <t>Sapuppo</t>
  </si>
  <si>
    <t>Tamellini</t>
  </si>
  <si>
    <t>Zambellan</t>
  </si>
  <si>
    <t xml:space="preserve"> </t>
  </si>
  <si>
    <t>PO</t>
  </si>
  <si>
    <t>A</t>
  </si>
  <si>
    <t>E</t>
  </si>
  <si>
    <t>IP</t>
  </si>
  <si>
    <t xml:space="preserve"> E</t>
  </si>
  <si>
    <t>PGL</t>
  </si>
  <si>
    <t>GRANDI</t>
  </si>
  <si>
    <t>CALOI</t>
  </si>
  <si>
    <t>DANZI</t>
  </si>
  <si>
    <t>FIOCCO</t>
  </si>
  <si>
    <t>CASSANDRINI</t>
  </si>
  <si>
    <t>GIOCATORI</t>
  </si>
  <si>
    <t>AB</t>
  </si>
  <si>
    <t>H</t>
  </si>
  <si>
    <t>2B</t>
  </si>
  <si>
    <t>3B</t>
  </si>
  <si>
    <t>K</t>
  </si>
  <si>
    <t>HR</t>
  </si>
  <si>
    <t>M B</t>
  </si>
  <si>
    <t>I P</t>
  </si>
  <si>
    <t>bazzotti</t>
  </si>
  <si>
    <t>caloi</t>
  </si>
  <si>
    <t>cassandrini</t>
  </si>
  <si>
    <t>danzi</t>
  </si>
  <si>
    <t>figus</t>
  </si>
  <si>
    <t>fiocco</t>
  </si>
  <si>
    <t>gaiardoni</t>
  </si>
  <si>
    <t>grandi a</t>
  </si>
  <si>
    <t>grandi d</t>
  </si>
  <si>
    <t>piccoli</t>
  </si>
  <si>
    <t>rampo</t>
  </si>
  <si>
    <t>sapuppo</t>
  </si>
  <si>
    <t>tamellini</t>
  </si>
  <si>
    <t>zambellan</t>
  </si>
  <si>
    <t>bonizzato</t>
  </si>
  <si>
    <t>M.D.Int</t>
  </si>
  <si>
    <t>M.D.Est.</t>
  </si>
  <si>
    <t>Interni</t>
  </si>
  <si>
    <t>Esterni</t>
  </si>
  <si>
    <t>Lanciatori</t>
  </si>
  <si>
    <t>M.PGL</t>
  </si>
  <si>
    <t>Medie Battuta</t>
  </si>
  <si>
    <t>STATISTICHE CADETTI 2005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</si>
</sst>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;[Red]0.000"/>
  </numFmts>
  <fonts count="5">
    <font>
      <sz val="10"/>
      <name val="Arial"/>
      <family val="0"/>
    </font>
    <font>
      <sz val="10"/>
      <color indexed="41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165" fontId="0" fillId="0" borderId="7" xfId="0" applyNumberForma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5" fontId="2" fillId="4" borderId="7" xfId="0" applyNumberFormat="1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421875" style="0" customWidth="1"/>
    <col min="2" max="2" width="3.57421875" style="0" customWidth="1"/>
    <col min="3" max="4" width="3.421875" style="0" customWidth="1"/>
    <col min="5" max="5" width="4.421875" style="0" customWidth="1"/>
    <col min="6" max="6" width="0.5625" style="0" customWidth="1"/>
    <col min="7" max="7" width="3.7109375" style="0" bestFit="1" customWidth="1"/>
    <col min="8" max="8" width="2.28125" style="0" bestFit="1" customWidth="1"/>
    <col min="9" max="9" width="2.8515625" style="0" bestFit="1" customWidth="1"/>
    <col min="10" max="10" width="3.00390625" style="0" bestFit="1" customWidth="1"/>
    <col min="11" max="11" width="0.5625" style="0" customWidth="1"/>
    <col min="12" max="12" width="7.00390625" style="0" bestFit="1" customWidth="1"/>
    <col min="13" max="13" width="3.00390625" style="0" hidden="1" customWidth="1"/>
    <col min="14" max="14" width="0.5625" style="0" customWidth="1"/>
    <col min="15" max="15" width="8.421875" style="1" bestFit="1" customWidth="1"/>
    <col min="16" max="16" width="5.140625" style="0" hidden="1" customWidth="1"/>
    <col min="17" max="17" width="2.421875" style="0" customWidth="1"/>
    <col min="19" max="19" width="4.140625" style="0" customWidth="1"/>
    <col min="20" max="20" width="4.7109375" style="0" bestFit="1" customWidth="1"/>
    <col min="21" max="21" width="3.28125" style="0" bestFit="1" customWidth="1"/>
    <col min="22" max="22" width="6.8515625" style="0" bestFit="1" customWidth="1"/>
    <col min="23" max="23" width="2.28125" style="0" customWidth="1"/>
    <col min="25" max="25" width="2.421875" style="0" customWidth="1"/>
    <col min="26" max="26" width="3.57421875" style="0" bestFit="1" customWidth="1"/>
    <col min="27" max="27" width="3.00390625" style="0" bestFit="1" customWidth="1"/>
    <col min="28" max="29" width="3.28125" style="0" bestFit="1" customWidth="1"/>
    <col min="30" max="30" width="0.2890625" style="0" customWidth="1"/>
    <col min="31" max="31" width="2.28125" style="0" hidden="1" customWidth="1"/>
    <col min="32" max="32" width="3.57421875" style="0" bestFit="1" customWidth="1"/>
    <col min="33" max="33" width="4.421875" style="0" bestFit="1" customWidth="1"/>
  </cols>
  <sheetData>
    <row r="1" spans="12:18" ht="25.5">
      <c r="L1" s="54" t="s">
        <v>58</v>
      </c>
      <c r="R1" s="53"/>
    </row>
    <row r="2" spans="1:33" ht="12.75">
      <c r="A2" s="9"/>
      <c r="B2" s="10"/>
      <c r="C2" s="10" t="s">
        <v>53</v>
      </c>
      <c r="D2" s="10"/>
      <c r="E2" s="10"/>
      <c r="F2" s="10"/>
      <c r="G2" s="11"/>
      <c r="H2" s="10" t="s">
        <v>54</v>
      </c>
      <c r="I2" s="10"/>
      <c r="J2" s="10"/>
      <c r="K2" s="10"/>
      <c r="L2" s="10" t="s">
        <v>51</v>
      </c>
      <c r="M2" s="10"/>
      <c r="N2" s="10"/>
      <c r="O2" s="12" t="s">
        <v>52</v>
      </c>
      <c r="P2" s="1"/>
      <c r="Q2" s="1"/>
      <c r="R2" s="2"/>
      <c r="S2" s="3" t="s">
        <v>55</v>
      </c>
      <c r="T2" s="3"/>
      <c r="U2" s="3"/>
      <c r="V2" s="8"/>
      <c r="X2" s="2" t="s">
        <v>27</v>
      </c>
      <c r="Y2" s="3"/>
      <c r="Z2" s="7" t="s">
        <v>28</v>
      </c>
      <c r="AA2" s="7" t="s">
        <v>29</v>
      </c>
      <c r="AB2" s="7" t="s">
        <v>30</v>
      </c>
      <c r="AC2" s="7" t="s">
        <v>31</v>
      </c>
      <c r="AD2" s="7"/>
      <c r="AE2" s="7" t="s">
        <v>32</v>
      </c>
      <c r="AF2" s="7" t="s">
        <v>33</v>
      </c>
      <c r="AG2" s="32" t="s">
        <v>34</v>
      </c>
    </row>
    <row r="3" spans="1:33" ht="12.75">
      <c r="A3" s="4"/>
      <c r="B3" s="5" t="s">
        <v>16</v>
      </c>
      <c r="C3" s="5" t="s">
        <v>17</v>
      </c>
      <c r="D3" s="5" t="s">
        <v>18</v>
      </c>
      <c r="E3" s="5" t="s">
        <v>19</v>
      </c>
      <c r="F3" s="16"/>
      <c r="G3" s="17" t="s">
        <v>16</v>
      </c>
      <c r="H3" s="17" t="s">
        <v>17</v>
      </c>
      <c r="I3" s="17" t="s">
        <v>20</v>
      </c>
      <c r="J3" s="17" t="s">
        <v>19</v>
      </c>
      <c r="K3" s="16"/>
      <c r="L3" s="5"/>
      <c r="M3" s="5"/>
      <c r="N3" s="18"/>
      <c r="O3" s="19"/>
      <c r="P3" s="1"/>
      <c r="Q3" s="1"/>
      <c r="R3" s="4"/>
      <c r="S3" s="1"/>
      <c r="T3" s="5" t="s">
        <v>21</v>
      </c>
      <c r="U3" s="5" t="s">
        <v>35</v>
      </c>
      <c r="V3" s="28" t="s">
        <v>56</v>
      </c>
      <c r="X3" s="4"/>
      <c r="Z3" s="33"/>
      <c r="AA3" s="33" t="s">
        <v>57</v>
      </c>
      <c r="AB3" s="33"/>
      <c r="AC3" s="33"/>
      <c r="AD3" s="33"/>
      <c r="AE3" s="33"/>
      <c r="AF3" s="33"/>
      <c r="AG3" s="19"/>
    </row>
    <row r="4" spans="1:33" ht="12.75">
      <c r="A4" s="13" t="s">
        <v>0</v>
      </c>
      <c r="B4" s="20"/>
      <c r="C4" s="20"/>
      <c r="D4" s="20"/>
      <c r="E4" s="20">
        <v>1</v>
      </c>
      <c r="F4" s="21"/>
      <c r="G4" s="20">
        <v>1</v>
      </c>
      <c r="H4" s="20"/>
      <c r="I4" s="20"/>
      <c r="J4" s="20">
        <v>30</v>
      </c>
      <c r="K4" s="21"/>
      <c r="L4" s="20"/>
      <c r="M4" s="20"/>
      <c r="N4" s="20"/>
      <c r="O4" s="44">
        <f>((G4+H4)/(G4+H4+I4))</f>
        <v>1</v>
      </c>
      <c r="P4" s="1"/>
      <c r="Q4" s="1"/>
      <c r="R4" s="24" t="s">
        <v>22</v>
      </c>
      <c r="S4" s="25"/>
      <c r="T4" s="29">
        <v>14</v>
      </c>
      <c r="U4" s="29">
        <v>34</v>
      </c>
      <c r="V4" s="47">
        <f>(T4/U4)*7</f>
        <v>2.8823529411764706</v>
      </c>
      <c r="X4" s="13" t="s">
        <v>36</v>
      </c>
      <c r="Y4" s="31"/>
      <c r="Z4" s="34">
        <v>12</v>
      </c>
      <c r="AA4" s="34">
        <v>2</v>
      </c>
      <c r="AB4" s="34"/>
      <c r="AC4" s="34"/>
      <c r="AD4" s="34"/>
      <c r="AE4" s="34" t="s">
        <v>15</v>
      </c>
      <c r="AF4" s="34"/>
      <c r="AG4" s="50">
        <f>(AA4/Z4)*1000</f>
        <v>166.66666666666666</v>
      </c>
    </row>
    <row r="5" spans="1:33" ht="12.75">
      <c r="A5" s="38" t="s">
        <v>1</v>
      </c>
      <c r="B5" s="17">
        <v>2</v>
      </c>
      <c r="C5" s="17">
        <v>6</v>
      </c>
      <c r="D5" s="17">
        <v>1</v>
      </c>
      <c r="E5" s="17">
        <v>34</v>
      </c>
      <c r="F5" s="36"/>
      <c r="G5" s="17"/>
      <c r="H5" s="17"/>
      <c r="I5" s="17"/>
      <c r="J5" s="17">
        <v>2</v>
      </c>
      <c r="K5" s="36"/>
      <c r="L5" s="41">
        <f>((B5+C5)/(B5+C5+D5))</f>
        <v>0.8888888888888888</v>
      </c>
      <c r="M5" s="17"/>
      <c r="N5" s="17"/>
      <c r="O5" s="45"/>
      <c r="P5" s="1"/>
      <c r="Q5" s="1"/>
      <c r="R5" s="4"/>
      <c r="S5" s="1"/>
      <c r="T5" s="5"/>
      <c r="U5" s="5"/>
      <c r="V5" s="48"/>
      <c r="X5" s="38" t="s">
        <v>37</v>
      </c>
      <c r="Y5" s="39"/>
      <c r="Z5" s="40">
        <v>58</v>
      </c>
      <c r="AA5" s="40">
        <v>16</v>
      </c>
      <c r="AB5" s="40">
        <v>4</v>
      </c>
      <c r="AC5" s="40">
        <v>3</v>
      </c>
      <c r="AD5" s="40"/>
      <c r="AE5" s="40" t="s">
        <v>15</v>
      </c>
      <c r="AF5" s="40">
        <v>1</v>
      </c>
      <c r="AG5" s="51">
        <f aca="true" t="shared" si="0" ref="AG5:AG17">(AA5/Z5)*1000</f>
        <v>275.8620689655172</v>
      </c>
    </row>
    <row r="6" spans="1:33" ht="12.75">
      <c r="A6" s="13" t="s">
        <v>2</v>
      </c>
      <c r="B6" s="20">
        <v>24</v>
      </c>
      <c r="C6" s="20">
        <v>16</v>
      </c>
      <c r="D6" s="20">
        <v>11</v>
      </c>
      <c r="E6" s="20">
        <v>91</v>
      </c>
      <c r="F6" s="21"/>
      <c r="G6" s="20"/>
      <c r="H6" s="20"/>
      <c r="I6" s="20"/>
      <c r="J6" s="20"/>
      <c r="K6" s="21"/>
      <c r="L6" s="42">
        <f>((B6+C6)/(B6+C6+D6))</f>
        <v>0.7843137254901961</v>
      </c>
      <c r="M6" s="20"/>
      <c r="N6" s="20"/>
      <c r="O6" s="44"/>
      <c r="P6" s="1"/>
      <c r="Q6" s="1"/>
      <c r="R6" s="24" t="s">
        <v>23</v>
      </c>
      <c r="S6" s="25"/>
      <c r="T6" s="29">
        <v>17</v>
      </c>
      <c r="U6" s="29">
        <v>47</v>
      </c>
      <c r="V6" s="47">
        <f>(T6/U6)*7</f>
        <v>2.5319148936170213</v>
      </c>
      <c r="X6" s="13" t="s">
        <v>38</v>
      </c>
      <c r="Y6" s="31"/>
      <c r="Z6" s="34">
        <v>47</v>
      </c>
      <c r="AA6" s="34">
        <v>8</v>
      </c>
      <c r="AB6" s="34">
        <v>1</v>
      </c>
      <c r="AC6" s="34"/>
      <c r="AD6" s="34"/>
      <c r="AE6" s="34" t="s">
        <v>15</v>
      </c>
      <c r="AF6" s="34"/>
      <c r="AG6" s="50">
        <f t="shared" si="0"/>
        <v>170.2127659574468</v>
      </c>
    </row>
    <row r="7" spans="1:33" ht="12.75">
      <c r="A7" s="38" t="s">
        <v>3</v>
      </c>
      <c r="B7" s="17">
        <v>11</v>
      </c>
      <c r="C7" s="17"/>
      <c r="D7" s="17">
        <v>7</v>
      </c>
      <c r="E7" s="17">
        <v>113</v>
      </c>
      <c r="F7" s="36"/>
      <c r="G7" s="17"/>
      <c r="H7" s="17"/>
      <c r="I7" s="17"/>
      <c r="J7" s="17"/>
      <c r="K7" s="36"/>
      <c r="L7" s="41">
        <f>((B7+C7)/(B7+C7+D7))</f>
        <v>0.6111111111111112</v>
      </c>
      <c r="M7" s="17"/>
      <c r="N7" s="17"/>
      <c r="O7" s="45"/>
      <c r="P7" s="1"/>
      <c r="Q7" s="1"/>
      <c r="R7" s="4"/>
      <c r="S7" s="1"/>
      <c r="T7" s="5"/>
      <c r="U7" s="5"/>
      <c r="V7" s="48"/>
      <c r="X7" s="38" t="s">
        <v>39</v>
      </c>
      <c r="Y7" s="39"/>
      <c r="Z7" s="40">
        <v>40</v>
      </c>
      <c r="AA7" s="40">
        <v>11</v>
      </c>
      <c r="AB7" s="40">
        <v>1</v>
      </c>
      <c r="AC7" s="40"/>
      <c r="AD7" s="40"/>
      <c r="AE7" s="40" t="s">
        <v>15</v>
      </c>
      <c r="AF7" s="40" t="s">
        <v>15</v>
      </c>
      <c r="AG7" s="51">
        <f t="shared" si="0"/>
        <v>275</v>
      </c>
    </row>
    <row r="8" spans="1:33" ht="12.75">
      <c r="A8" s="13" t="s">
        <v>4</v>
      </c>
      <c r="B8" s="20">
        <v>13</v>
      </c>
      <c r="C8" s="20">
        <v>6</v>
      </c>
      <c r="D8" s="20">
        <v>7</v>
      </c>
      <c r="E8" s="20">
        <v>61</v>
      </c>
      <c r="F8" s="21"/>
      <c r="G8" s="20"/>
      <c r="H8" s="20"/>
      <c r="I8" s="20"/>
      <c r="J8" s="20"/>
      <c r="K8" s="21"/>
      <c r="L8" s="42">
        <f>((B8+C8)/(B8+C8+D8))</f>
        <v>0.7307692307692307</v>
      </c>
      <c r="M8" s="20"/>
      <c r="N8" s="20"/>
      <c r="O8" s="44"/>
      <c r="P8" s="1"/>
      <c r="Q8" s="1"/>
      <c r="R8" s="24" t="s">
        <v>24</v>
      </c>
      <c r="S8" s="25"/>
      <c r="T8" s="29">
        <v>25</v>
      </c>
      <c r="U8" s="29">
        <v>54</v>
      </c>
      <c r="V8" s="47">
        <f>(T8/U8)*7</f>
        <v>3.240740740740741</v>
      </c>
      <c r="X8" s="13" t="s">
        <v>40</v>
      </c>
      <c r="Y8" s="31"/>
      <c r="Z8" s="34">
        <v>9</v>
      </c>
      <c r="AA8" s="34">
        <v>1</v>
      </c>
      <c r="AB8" s="34">
        <v>1</v>
      </c>
      <c r="AC8" s="34"/>
      <c r="AD8" s="34"/>
      <c r="AE8" s="34"/>
      <c r="AF8" s="34"/>
      <c r="AG8" s="50">
        <f t="shared" si="0"/>
        <v>111.1111111111111</v>
      </c>
    </row>
    <row r="9" spans="1:33" ht="12.75">
      <c r="A9" s="38" t="s">
        <v>5</v>
      </c>
      <c r="B9" s="17"/>
      <c r="C9" s="17"/>
      <c r="D9" s="17"/>
      <c r="E9" s="17"/>
      <c r="F9" s="36"/>
      <c r="G9" s="17"/>
      <c r="H9" s="17"/>
      <c r="I9" s="17">
        <v>3</v>
      </c>
      <c r="J9" s="17">
        <v>34</v>
      </c>
      <c r="K9" s="36"/>
      <c r="L9" s="41"/>
      <c r="M9" s="17"/>
      <c r="N9" s="17"/>
      <c r="O9" s="45">
        <f>((G9+H9)/(G9+H9+I9))</f>
        <v>0</v>
      </c>
      <c r="P9" s="1"/>
      <c r="Q9" s="1"/>
      <c r="R9" s="4"/>
      <c r="S9" s="1"/>
      <c r="T9" s="5"/>
      <c r="U9" s="5"/>
      <c r="V9" s="48"/>
      <c r="X9" s="38" t="s">
        <v>41</v>
      </c>
      <c r="Y9" s="39"/>
      <c r="Z9" s="40">
        <v>34</v>
      </c>
      <c r="AA9" s="40">
        <v>7</v>
      </c>
      <c r="AB9" s="40">
        <v>1</v>
      </c>
      <c r="AC9" s="40"/>
      <c r="AD9" s="40"/>
      <c r="AE9" s="40" t="s">
        <v>15</v>
      </c>
      <c r="AF9" s="40"/>
      <c r="AG9" s="51">
        <f t="shared" si="0"/>
        <v>205.88235294117646</v>
      </c>
    </row>
    <row r="10" spans="1:33" ht="12.75">
      <c r="A10" s="13" t="s">
        <v>6</v>
      </c>
      <c r="B10" s="20">
        <v>7</v>
      </c>
      <c r="C10" s="20">
        <v>1</v>
      </c>
      <c r="D10" s="20">
        <v>3</v>
      </c>
      <c r="E10" s="20">
        <v>61</v>
      </c>
      <c r="F10" s="21"/>
      <c r="G10" s="20">
        <v>2</v>
      </c>
      <c r="H10" s="20"/>
      <c r="I10" s="20">
        <v>1</v>
      </c>
      <c r="J10" s="20">
        <v>40</v>
      </c>
      <c r="K10" s="21"/>
      <c r="L10" s="42">
        <f>((B10+C10)/(B10+C10+D10))</f>
        <v>0.7272727272727273</v>
      </c>
      <c r="M10" s="20"/>
      <c r="N10" s="20"/>
      <c r="O10" s="44">
        <f>((G10+H10)/(G10+H10+I10))</f>
        <v>0.6666666666666666</v>
      </c>
      <c r="P10" s="1"/>
      <c r="Q10" s="1"/>
      <c r="R10" s="24" t="s">
        <v>25</v>
      </c>
      <c r="S10" s="25"/>
      <c r="T10" s="29">
        <v>4</v>
      </c>
      <c r="U10" s="29">
        <v>7</v>
      </c>
      <c r="V10" s="47">
        <f>(T10/U10)*7</f>
        <v>4</v>
      </c>
      <c r="X10" s="13" t="s">
        <v>42</v>
      </c>
      <c r="Y10" s="31"/>
      <c r="Z10" s="34">
        <v>13</v>
      </c>
      <c r="AA10" s="34">
        <v>2</v>
      </c>
      <c r="AB10" s="34"/>
      <c r="AC10" s="34"/>
      <c r="AD10" s="34"/>
      <c r="AE10" s="34"/>
      <c r="AF10" s="34"/>
      <c r="AG10" s="50">
        <f t="shared" si="0"/>
        <v>153.84615384615387</v>
      </c>
    </row>
    <row r="11" spans="1:33" ht="12.75">
      <c r="A11" s="38" t="s">
        <v>7</v>
      </c>
      <c r="B11" s="17"/>
      <c r="C11" s="17"/>
      <c r="D11" s="17"/>
      <c r="E11" s="17"/>
      <c r="F11" s="36"/>
      <c r="G11" s="17"/>
      <c r="H11" s="17"/>
      <c r="I11" s="17">
        <v>1</v>
      </c>
      <c r="J11" s="17">
        <v>32</v>
      </c>
      <c r="K11" s="36"/>
      <c r="L11" s="41"/>
      <c r="M11" s="17"/>
      <c r="N11" s="17"/>
      <c r="O11" s="45">
        <f>((G11+H11)/(G11+H11+I11))</f>
        <v>0</v>
      </c>
      <c r="P11" s="1"/>
      <c r="Q11" s="1"/>
      <c r="R11" s="4"/>
      <c r="S11" s="1"/>
      <c r="T11" s="5"/>
      <c r="U11" s="5"/>
      <c r="V11" s="48"/>
      <c r="X11" s="38" t="s">
        <v>43</v>
      </c>
      <c r="Y11" s="39"/>
      <c r="Z11" s="40">
        <v>16</v>
      </c>
      <c r="AA11" s="40">
        <v>2</v>
      </c>
      <c r="AB11" s="40" t="s">
        <v>15</v>
      </c>
      <c r="AC11" s="40"/>
      <c r="AD11" s="40"/>
      <c r="AE11" s="40" t="s">
        <v>15</v>
      </c>
      <c r="AF11" s="40"/>
      <c r="AG11" s="51">
        <f t="shared" si="0"/>
        <v>125</v>
      </c>
    </row>
    <row r="12" spans="1:33" ht="12.75">
      <c r="A12" s="13" t="s">
        <v>8</v>
      </c>
      <c r="B12" s="20"/>
      <c r="C12" s="20"/>
      <c r="D12" s="20"/>
      <c r="E12" s="20">
        <v>1</v>
      </c>
      <c r="F12" s="21"/>
      <c r="G12" s="20">
        <v>4</v>
      </c>
      <c r="H12" s="20"/>
      <c r="I12" s="20">
        <v>1</v>
      </c>
      <c r="J12" s="20">
        <v>40</v>
      </c>
      <c r="K12" s="21"/>
      <c r="L12" s="42"/>
      <c r="M12" s="20"/>
      <c r="N12" s="20"/>
      <c r="O12" s="44">
        <v>0.8</v>
      </c>
      <c r="P12" s="1"/>
      <c r="Q12" s="1"/>
      <c r="R12" s="26" t="s">
        <v>26</v>
      </c>
      <c r="S12" s="27"/>
      <c r="T12" s="30">
        <v>2</v>
      </c>
      <c r="U12" s="30">
        <v>1</v>
      </c>
      <c r="V12" s="49">
        <f>(T12/U12)*7</f>
        <v>14</v>
      </c>
      <c r="X12" s="13" t="s">
        <v>44</v>
      </c>
      <c r="Y12" s="31"/>
      <c r="Z12" s="34">
        <v>69</v>
      </c>
      <c r="AA12" s="34">
        <v>16</v>
      </c>
      <c r="AB12" s="34">
        <v>5</v>
      </c>
      <c r="AC12" s="34"/>
      <c r="AD12" s="34"/>
      <c r="AE12" s="34" t="s">
        <v>15</v>
      </c>
      <c r="AF12" s="34" t="s">
        <v>15</v>
      </c>
      <c r="AG12" s="50">
        <f t="shared" si="0"/>
        <v>231.8840579710145</v>
      </c>
    </row>
    <row r="13" spans="1:33" ht="12.75">
      <c r="A13" s="38" t="s">
        <v>9</v>
      </c>
      <c r="B13" s="17">
        <v>21</v>
      </c>
      <c r="C13" s="17">
        <v>26</v>
      </c>
      <c r="D13" s="17">
        <v>4</v>
      </c>
      <c r="E13" s="17">
        <v>126</v>
      </c>
      <c r="F13" s="36"/>
      <c r="G13" s="17"/>
      <c r="H13" s="17"/>
      <c r="I13" s="17"/>
      <c r="J13" s="17"/>
      <c r="K13" s="36"/>
      <c r="L13" s="41">
        <f>((B13+C13)/(B13+C13+D13))</f>
        <v>0.9215686274509803</v>
      </c>
      <c r="M13" s="17"/>
      <c r="N13" s="17"/>
      <c r="O13" s="45"/>
      <c r="P13" s="1"/>
      <c r="Q13" s="1"/>
      <c r="R13" s="1"/>
      <c r="S13" s="1"/>
      <c r="T13" s="1"/>
      <c r="U13" s="1"/>
      <c r="V13" s="6"/>
      <c r="X13" s="38" t="s">
        <v>45</v>
      </c>
      <c r="Y13" s="39"/>
      <c r="Z13" s="40">
        <v>48</v>
      </c>
      <c r="AA13" s="40">
        <v>9</v>
      </c>
      <c r="AB13" s="40"/>
      <c r="AC13" s="40"/>
      <c r="AD13" s="40"/>
      <c r="AE13" s="40" t="s">
        <v>15</v>
      </c>
      <c r="AF13" s="40"/>
      <c r="AG13" s="51">
        <f t="shared" si="0"/>
        <v>187.5</v>
      </c>
    </row>
    <row r="14" spans="1:33" ht="12.75">
      <c r="A14" s="13" t="s">
        <v>10</v>
      </c>
      <c r="B14" s="20">
        <v>4</v>
      </c>
      <c r="C14" s="20">
        <v>2</v>
      </c>
      <c r="D14" s="20">
        <v>3</v>
      </c>
      <c r="E14" s="20">
        <v>17</v>
      </c>
      <c r="F14" s="21"/>
      <c r="G14" s="20">
        <v>5</v>
      </c>
      <c r="H14" s="20"/>
      <c r="I14" s="20">
        <v>2</v>
      </c>
      <c r="J14" s="20">
        <v>93</v>
      </c>
      <c r="K14" s="21"/>
      <c r="L14" s="42">
        <f>((B14+C14)/(B14+C14+D14))</f>
        <v>0.6666666666666666</v>
      </c>
      <c r="M14" s="20"/>
      <c r="N14" s="20"/>
      <c r="O14" s="44">
        <f>((G14+H14)/(G14+H14+I14))</f>
        <v>0.7142857142857143</v>
      </c>
      <c r="P14" s="1"/>
      <c r="Q14" s="1"/>
      <c r="X14" s="13" t="s">
        <v>46</v>
      </c>
      <c r="Y14" s="31"/>
      <c r="Z14" s="34">
        <v>45</v>
      </c>
      <c r="AA14" s="34">
        <v>12</v>
      </c>
      <c r="AB14" s="34"/>
      <c r="AC14" s="34"/>
      <c r="AD14" s="34"/>
      <c r="AE14" s="34" t="s">
        <v>15</v>
      </c>
      <c r="AF14" s="34" t="s">
        <v>15</v>
      </c>
      <c r="AG14" s="50">
        <f t="shared" si="0"/>
        <v>266.6666666666667</v>
      </c>
    </row>
    <row r="15" spans="1:33" ht="12.75">
      <c r="A15" s="38" t="s">
        <v>11</v>
      </c>
      <c r="B15" s="17">
        <v>4</v>
      </c>
      <c r="C15" s="17">
        <v>4</v>
      </c>
      <c r="D15" s="17">
        <v>5</v>
      </c>
      <c r="E15" s="17">
        <v>23</v>
      </c>
      <c r="F15" s="36"/>
      <c r="G15" s="17">
        <v>7</v>
      </c>
      <c r="H15" s="17"/>
      <c r="I15" s="17">
        <v>4</v>
      </c>
      <c r="J15" s="17">
        <v>96</v>
      </c>
      <c r="K15" s="36"/>
      <c r="L15" s="41">
        <f>((B15+C15)/(B15+C15+D15))</f>
        <v>0.6153846153846154</v>
      </c>
      <c r="M15" s="17"/>
      <c r="N15" s="17"/>
      <c r="O15" s="45">
        <f>((G15+H15)/(G15+H15+I15))</f>
        <v>0.6363636363636364</v>
      </c>
      <c r="P15" s="1"/>
      <c r="Q15" s="1"/>
      <c r="X15" s="38" t="s">
        <v>47</v>
      </c>
      <c r="Y15" s="39"/>
      <c r="Z15" s="40">
        <v>35</v>
      </c>
      <c r="AA15" s="40">
        <v>10</v>
      </c>
      <c r="AB15" s="40">
        <v>1</v>
      </c>
      <c r="AC15" s="40">
        <v>3</v>
      </c>
      <c r="AD15" s="40"/>
      <c r="AE15" s="40" t="s">
        <v>15</v>
      </c>
      <c r="AF15" s="40"/>
      <c r="AG15" s="51">
        <f t="shared" si="0"/>
        <v>285.7142857142857</v>
      </c>
    </row>
    <row r="16" spans="1:33" ht="12.75">
      <c r="A16" s="13" t="s">
        <v>12</v>
      </c>
      <c r="B16" s="20"/>
      <c r="C16" s="20"/>
      <c r="D16" s="20"/>
      <c r="E16" s="20">
        <v>13</v>
      </c>
      <c r="F16" s="21"/>
      <c r="G16" s="20">
        <v>2</v>
      </c>
      <c r="H16" s="20"/>
      <c r="I16" s="20">
        <v>1</v>
      </c>
      <c r="J16" s="20">
        <v>66</v>
      </c>
      <c r="K16" s="21"/>
      <c r="L16" s="42"/>
      <c r="M16" s="20"/>
      <c r="N16" s="20"/>
      <c r="O16" s="44">
        <f>((G16+H16)/(G16+H16+I16))</f>
        <v>0.6666666666666666</v>
      </c>
      <c r="P16" s="1"/>
      <c r="Q16" s="1"/>
      <c r="X16" s="13" t="s">
        <v>48</v>
      </c>
      <c r="Y16" s="31"/>
      <c r="Z16" s="34">
        <v>24</v>
      </c>
      <c r="AA16" s="34">
        <v>3</v>
      </c>
      <c r="AB16" s="34">
        <v>2</v>
      </c>
      <c r="AC16" s="34"/>
      <c r="AD16" s="34"/>
      <c r="AE16" s="34" t="s">
        <v>15</v>
      </c>
      <c r="AF16" s="34"/>
      <c r="AG16" s="50">
        <f t="shared" si="0"/>
        <v>125</v>
      </c>
    </row>
    <row r="17" spans="1:33" ht="12.75">
      <c r="A17" s="38" t="s">
        <v>13</v>
      </c>
      <c r="B17" s="17">
        <v>1</v>
      </c>
      <c r="C17" s="17">
        <v>1</v>
      </c>
      <c r="D17" s="17">
        <v>2</v>
      </c>
      <c r="E17" s="17">
        <v>33</v>
      </c>
      <c r="F17" s="36"/>
      <c r="G17" s="17">
        <v>3</v>
      </c>
      <c r="H17" s="17"/>
      <c r="I17" s="17"/>
      <c r="J17" s="17">
        <v>26</v>
      </c>
      <c r="K17" s="36"/>
      <c r="L17" s="41">
        <f>((B17+C17)/(B17+C17+D17))</f>
        <v>0.5</v>
      </c>
      <c r="M17" s="17"/>
      <c r="N17" s="17"/>
      <c r="O17" s="45">
        <f>((G17+H17)/(G17+H17+I17))</f>
        <v>1</v>
      </c>
      <c r="P17" s="1"/>
      <c r="Q17" s="1"/>
      <c r="X17" s="38" t="s">
        <v>49</v>
      </c>
      <c r="Y17" s="39"/>
      <c r="Z17" s="40">
        <v>55</v>
      </c>
      <c r="AA17" s="40">
        <v>23</v>
      </c>
      <c r="AB17" s="40">
        <v>6</v>
      </c>
      <c r="AC17" s="40">
        <v>4</v>
      </c>
      <c r="AD17" s="40"/>
      <c r="AE17" s="40" t="s">
        <v>15</v>
      </c>
      <c r="AF17" s="40">
        <v>1</v>
      </c>
      <c r="AG17" s="51">
        <f t="shared" si="0"/>
        <v>418.18181818181813</v>
      </c>
    </row>
    <row r="18" spans="1:33" ht="12.75">
      <c r="A18" s="14" t="s">
        <v>14</v>
      </c>
      <c r="B18" s="22">
        <v>4</v>
      </c>
      <c r="C18" s="22">
        <v>18</v>
      </c>
      <c r="D18" s="22">
        <v>8</v>
      </c>
      <c r="E18" s="22">
        <v>107</v>
      </c>
      <c r="F18" s="23"/>
      <c r="G18" s="22">
        <v>2</v>
      </c>
      <c r="H18" s="22">
        <v>2</v>
      </c>
      <c r="I18" s="22"/>
      <c r="J18" s="22">
        <v>10</v>
      </c>
      <c r="K18" s="23"/>
      <c r="L18" s="43">
        <f>((B18+C18)/(B18+C18+D18))</f>
        <v>0.7333333333333333</v>
      </c>
      <c r="M18" s="22"/>
      <c r="N18" s="22"/>
      <c r="O18" s="46">
        <f>((G18+H18)/(G18+H18+I18))</f>
        <v>1</v>
      </c>
      <c r="P18" s="1"/>
      <c r="Q18" s="1"/>
      <c r="X18" s="14" t="s">
        <v>50</v>
      </c>
      <c r="Y18" s="15"/>
      <c r="Z18" s="22">
        <v>14</v>
      </c>
      <c r="AA18" s="22">
        <v>2</v>
      </c>
      <c r="AB18" s="22"/>
      <c r="AC18" s="22"/>
      <c r="AD18" s="22"/>
      <c r="AE18" s="22"/>
      <c r="AF18" s="22"/>
      <c r="AG18" s="52">
        <f>(AA18/Z18)*1000</f>
        <v>142.85714285714286</v>
      </c>
    </row>
    <row r="19" spans="1:17" ht="12.75">
      <c r="A19" s="35"/>
      <c r="B19" s="17"/>
      <c r="C19" s="17"/>
      <c r="D19" s="17"/>
      <c r="E19" s="17"/>
      <c r="F19" s="36"/>
      <c r="G19" s="17"/>
      <c r="H19" s="17"/>
      <c r="I19" s="17"/>
      <c r="J19" s="17"/>
      <c r="K19" s="36"/>
      <c r="L19" s="37"/>
      <c r="M19" s="17"/>
      <c r="N19" s="17"/>
      <c r="O19" s="37"/>
      <c r="P19" s="1"/>
      <c r="Q19" s="1"/>
    </row>
    <row r="20" spans="1:17" ht="12.75">
      <c r="A20" s="35"/>
      <c r="B20" s="17"/>
      <c r="C20" s="17"/>
      <c r="D20" s="17"/>
      <c r="E20" s="17"/>
      <c r="F20" s="36"/>
      <c r="G20" s="17"/>
      <c r="H20" s="17"/>
      <c r="I20" s="17"/>
      <c r="J20" s="17"/>
      <c r="K20" s="36"/>
      <c r="L20" s="37"/>
      <c r="M20" s="17"/>
      <c r="N20" s="17"/>
      <c r="O20" s="37"/>
      <c r="P20" s="1"/>
      <c r="Q20" s="1"/>
    </row>
    <row r="21" spans="1:17" ht="12.75">
      <c r="A21" s="35"/>
      <c r="B21" s="17"/>
      <c r="C21" s="17"/>
      <c r="D21" s="17"/>
      <c r="E21" s="17"/>
      <c r="F21" s="36"/>
      <c r="G21" s="17"/>
      <c r="H21" s="17"/>
      <c r="I21" s="17"/>
      <c r="J21" s="17"/>
      <c r="K21" s="36"/>
      <c r="L21" s="37"/>
      <c r="M21" s="17"/>
      <c r="N21" s="17"/>
      <c r="O21" s="37"/>
      <c r="P21" s="1"/>
      <c r="Q21" s="1"/>
    </row>
    <row r="22" spans="1:17" ht="12.75">
      <c r="A22" s="35"/>
      <c r="B22" s="17"/>
      <c r="C22" s="17"/>
      <c r="D22" s="17"/>
      <c r="E22" s="17"/>
      <c r="F22" s="36"/>
      <c r="G22" s="17"/>
      <c r="H22" s="17"/>
      <c r="I22" s="17"/>
      <c r="J22" s="17"/>
      <c r="K22" s="36"/>
      <c r="L22" s="37"/>
      <c r="M22" s="17"/>
      <c r="N22" s="17"/>
      <c r="O22" s="37"/>
      <c r="P22" s="1"/>
      <c r="Q22" s="1"/>
    </row>
    <row r="23" spans="1:17" ht="12.75">
      <c r="A23" s="35"/>
      <c r="B23" s="17"/>
      <c r="C23" s="17"/>
      <c r="D23" s="17"/>
      <c r="E23" s="17"/>
      <c r="F23" s="36"/>
      <c r="G23" s="17"/>
      <c r="H23" s="17"/>
      <c r="I23" s="17"/>
      <c r="J23" s="17"/>
      <c r="K23" s="36"/>
      <c r="L23" s="37"/>
      <c r="M23" s="17"/>
      <c r="N23" s="17"/>
      <c r="O23" s="37"/>
      <c r="P23" s="1"/>
      <c r="Q23" s="1"/>
    </row>
    <row r="24" spans="1:17" ht="12.75">
      <c r="A24" s="35"/>
      <c r="B24" s="17"/>
      <c r="C24" s="17"/>
      <c r="D24" s="17"/>
      <c r="E24" s="17"/>
      <c r="F24" s="36"/>
      <c r="G24" s="17"/>
      <c r="H24" s="17"/>
      <c r="I24" s="17"/>
      <c r="J24" s="17"/>
      <c r="K24" s="36"/>
      <c r="L24" s="37"/>
      <c r="M24" s="17"/>
      <c r="N24" s="17"/>
      <c r="O24" s="37"/>
      <c r="P24" s="1"/>
      <c r="Q24" s="1"/>
    </row>
    <row r="25" spans="1:17" ht="12.75">
      <c r="A25" s="35"/>
      <c r="B25" s="17"/>
      <c r="C25" s="17"/>
      <c r="D25" s="17"/>
      <c r="E25" s="17"/>
      <c r="F25" s="36"/>
      <c r="G25" s="17"/>
      <c r="H25" s="17"/>
      <c r="I25" s="17"/>
      <c r="J25" s="17"/>
      <c r="K25" s="36"/>
      <c r="L25" s="37"/>
      <c r="M25" s="17"/>
      <c r="N25" s="17"/>
      <c r="O25" s="37"/>
      <c r="P25" s="1"/>
      <c r="Q25" s="1"/>
    </row>
    <row r="26" spans="1:17" ht="12.75">
      <c r="A26" s="35"/>
      <c r="B26" s="17"/>
      <c r="C26" s="17"/>
      <c r="D26" s="17"/>
      <c r="E26" s="17"/>
      <c r="F26" s="36"/>
      <c r="G26" s="17"/>
      <c r="H26" s="17"/>
      <c r="I26" s="17"/>
      <c r="J26" s="17"/>
      <c r="K26" s="36"/>
      <c r="L26" s="37"/>
      <c r="M26" s="17"/>
      <c r="N26" s="17"/>
      <c r="O26" s="37"/>
      <c r="P26" s="1"/>
      <c r="Q26" s="1"/>
    </row>
    <row r="27" spans="1:17" ht="12.75">
      <c r="A27" s="35"/>
      <c r="B27" s="17"/>
      <c r="C27" s="17"/>
      <c r="D27" s="17"/>
      <c r="E27" s="17"/>
      <c r="F27" s="36"/>
      <c r="G27" s="17"/>
      <c r="H27" s="17"/>
      <c r="I27" s="17"/>
      <c r="J27" s="17"/>
      <c r="K27" s="36"/>
      <c r="L27" s="37"/>
      <c r="M27" s="17"/>
      <c r="N27" s="17"/>
      <c r="O27" s="37"/>
      <c r="P27" s="1"/>
      <c r="Q27" s="1"/>
    </row>
    <row r="28" spans="1:17" ht="12.75">
      <c r="A28" s="35"/>
      <c r="B28" s="17"/>
      <c r="C28" s="17"/>
      <c r="D28" s="17"/>
      <c r="E28" s="17"/>
      <c r="F28" s="36"/>
      <c r="G28" s="17"/>
      <c r="H28" s="17"/>
      <c r="I28" s="17"/>
      <c r="J28" s="17"/>
      <c r="K28" s="36"/>
      <c r="L28" s="37"/>
      <c r="M28" s="17"/>
      <c r="N28" s="17"/>
      <c r="O28" s="37"/>
      <c r="P28" s="1"/>
      <c r="Q28" s="1"/>
    </row>
    <row r="29" spans="1:17" ht="12.75">
      <c r="A29" s="35"/>
      <c r="B29" s="17"/>
      <c r="C29" s="17"/>
      <c r="D29" s="17"/>
      <c r="E29" s="17"/>
      <c r="F29" s="36"/>
      <c r="G29" s="17"/>
      <c r="H29" s="17"/>
      <c r="I29" s="17"/>
      <c r="J29" s="17"/>
      <c r="K29" s="36"/>
      <c r="L29" s="37"/>
      <c r="M29" s="17"/>
      <c r="N29" s="17"/>
      <c r="O29" s="37"/>
      <c r="P29" s="1"/>
      <c r="Q29" s="1"/>
    </row>
    <row r="30" spans="1:17" ht="12.75">
      <c r="A30" s="35"/>
      <c r="B30" s="17"/>
      <c r="C30" s="17"/>
      <c r="D30" s="17"/>
      <c r="E30" s="17"/>
      <c r="F30" s="36"/>
      <c r="G30" s="17"/>
      <c r="H30" s="17"/>
      <c r="I30" s="17"/>
      <c r="J30" s="17"/>
      <c r="K30" s="36"/>
      <c r="L30" s="37"/>
      <c r="M30" s="17"/>
      <c r="N30" s="17"/>
      <c r="O30" s="37"/>
      <c r="P30" s="1"/>
      <c r="Q30" s="1"/>
    </row>
    <row r="31" spans="1:17" ht="12.75">
      <c r="A31" s="35"/>
      <c r="B31" s="17"/>
      <c r="C31" s="17"/>
      <c r="D31" s="17"/>
      <c r="E31" s="17"/>
      <c r="F31" s="36"/>
      <c r="G31" s="17"/>
      <c r="H31" s="17"/>
      <c r="I31" s="17"/>
      <c r="J31" s="17"/>
      <c r="K31" s="36"/>
      <c r="L31" s="17"/>
      <c r="M31" s="17"/>
      <c r="N31" s="17"/>
      <c r="O31" s="37"/>
      <c r="P31" s="1"/>
      <c r="Q31" s="1"/>
    </row>
    <row r="32" spans="1:15" s="1" customFormat="1" ht="12.75">
      <c r="A32" s="35"/>
      <c r="B32" s="17"/>
      <c r="C32" s="17"/>
      <c r="D32" s="17"/>
      <c r="E32" s="17"/>
      <c r="F32" s="36"/>
      <c r="G32" s="17"/>
      <c r="H32" s="17"/>
      <c r="I32" s="17"/>
      <c r="J32" s="17"/>
      <c r="K32" s="36"/>
      <c r="L32" s="17"/>
      <c r="M32" s="17"/>
      <c r="N32" s="17"/>
      <c r="O32" s="37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P33" s="1"/>
      <c r="Q33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6"/>
      <c r="F37" s="6"/>
    </row>
    <row r="38" spans="1:6" ht="12.75">
      <c r="A38" s="1"/>
      <c r="B38" s="1"/>
      <c r="C38" s="1"/>
      <c r="D38" s="1"/>
      <c r="E38" s="6"/>
      <c r="F38" s="6"/>
    </row>
    <row r="39" spans="1:6" ht="12.75">
      <c r="A39" s="1"/>
      <c r="B39" s="1"/>
      <c r="C39" s="1"/>
      <c r="D39" s="1"/>
      <c r="E39" s="6"/>
      <c r="F39" s="6"/>
    </row>
    <row r="40" spans="1:6" ht="12.75">
      <c r="A40" s="1"/>
      <c r="B40" s="1"/>
      <c r="C40" s="1"/>
      <c r="D40" s="1"/>
      <c r="E40" s="6"/>
      <c r="F40" s="6"/>
    </row>
    <row r="41" spans="1:6" ht="12.75">
      <c r="A41" s="1"/>
      <c r="B41" s="1"/>
      <c r="C41" s="1"/>
      <c r="D41" s="1"/>
      <c r="E41" s="6"/>
      <c r="F41" s="6"/>
    </row>
    <row r="42" spans="1:6" ht="12.75">
      <c r="A42" s="1"/>
      <c r="B42" s="1"/>
      <c r="C42" s="1"/>
      <c r="D42" s="1"/>
      <c r="E42" s="6"/>
      <c r="F42" s="6"/>
    </row>
    <row r="43" spans="1:6" ht="12.75">
      <c r="A43" s="1"/>
      <c r="B43" s="1"/>
      <c r="C43" s="1"/>
      <c r="D43" s="1"/>
      <c r="E43" s="6"/>
      <c r="F43" s="6"/>
    </row>
    <row r="44" spans="1:6" ht="12.75">
      <c r="A44" s="1"/>
      <c r="B44" s="1"/>
      <c r="C44" s="1"/>
      <c r="D44" s="1"/>
      <c r="E44" s="6"/>
      <c r="F44" s="6"/>
    </row>
    <row r="45" spans="1:6" ht="12.75">
      <c r="A45" s="1"/>
      <c r="B45" s="1"/>
      <c r="C45" s="1"/>
      <c r="D45" s="1"/>
      <c r="E45" s="6"/>
      <c r="F45" s="6"/>
    </row>
    <row r="46" spans="1:6" ht="12.75">
      <c r="A46" s="1"/>
      <c r="B46" s="1"/>
      <c r="C46" s="1"/>
      <c r="D46" s="1"/>
      <c r="E46" s="6"/>
      <c r="F46" s="6"/>
    </row>
    <row r="47" spans="1:6" ht="12.75">
      <c r="A47" s="1"/>
      <c r="B47" s="1"/>
      <c r="C47" s="1"/>
      <c r="D47" s="1"/>
      <c r="E47" s="6"/>
      <c r="F47" s="6"/>
    </row>
    <row r="48" spans="1:6" ht="12.75">
      <c r="A48" s="1"/>
      <c r="B48" s="1"/>
      <c r="C48" s="1"/>
      <c r="D48" s="1"/>
      <c r="E48" s="1"/>
      <c r="F48" s="1"/>
    </row>
  </sheetData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Piccoli</cp:lastModifiedBy>
  <cp:lastPrinted>2005-10-27T15:29:31Z</cp:lastPrinted>
  <dcterms:created xsi:type="dcterms:W3CDTF">2005-10-22T13:26:53Z</dcterms:created>
  <dcterms:modified xsi:type="dcterms:W3CDTF">2007-02-02T10:07:42Z</dcterms:modified>
  <cp:category/>
  <cp:version/>
  <cp:contentType/>
  <cp:contentStatus/>
</cp:coreProperties>
</file>